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B20" i="1" l="1"/>
  <c r="O19" i="1"/>
  <c r="O13" i="1"/>
  <c r="O12" i="1"/>
  <c r="O11" i="1"/>
  <c r="O5" i="1"/>
  <c r="O4" i="1"/>
  <c r="O20" i="1"/>
  <c r="O24" i="1" s="1"/>
  <c r="O27" i="1" s="1"/>
  <c r="O18" i="1"/>
  <c r="O17" i="1"/>
  <c r="O16" i="1"/>
  <c r="M20" i="1"/>
  <c r="AE20" i="1"/>
  <c r="AD20" i="1"/>
  <c r="AC20" i="1"/>
  <c r="AA20" i="1"/>
  <c r="Z20" i="1"/>
  <c r="Y20" i="1"/>
  <c r="I26" i="1" s="1"/>
  <c r="X20" i="1"/>
  <c r="H26" i="1" s="1"/>
  <c r="W20" i="1"/>
  <c r="G26" i="1" s="1"/>
  <c r="V20" i="1"/>
  <c r="F26" i="1" s="1"/>
  <c r="U20" i="1"/>
  <c r="E26" i="1" s="1"/>
  <c r="T20" i="1"/>
  <c r="S20" i="1"/>
  <c r="R20" i="1"/>
  <c r="Q20" i="1"/>
  <c r="P20" i="1"/>
  <c r="L20" i="1"/>
  <c r="K20" i="1"/>
  <c r="J20" i="1"/>
  <c r="I20" i="1"/>
  <c r="I24" i="1" s="1"/>
  <c r="H20" i="1"/>
  <c r="H24" i="1" s="1"/>
  <c r="G20" i="1"/>
  <c r="G24" i="1" s="1"/>
  <c r="F20" i="1"/>
  <c r="F24" i="1" s="1"/>
  <c r="E20" i="1"/>
  <c r="E24" i="1" s="1"/>
  <c r="F27" i="1" l="1"/>
  <c r="K24" i="1"/>
  <c r="L24" i="1"/>
  <c r="H27" i="1"/>
  <c r="E27" i="1"/>
  <c r="G27" i="1"/>
  <c r="I27" i="1"/>
  <c r="M27" i="1" s="1"/>
  <c r="M24" i="1"/>
  <c r="K26" i="1"/>
  <c r="L26" i="1"/>
  <c r="L27" i="1" l="1"/>
  <c r="K27" i="1"/>
</calcChain>
</file>

<file path=xl/sharedStrings.xml><?xml version="1.0" encoding="utf-8"?>
<sst xmlns="http://schemas.openxmlformats.org/spreadsheetml/2006/main" count="78" uniqueCount="53">
  <si>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</si>
  <si>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</si>
  <si>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</si>
  <si>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</si>
  <si>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</si>
  <si>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</si>
  <si>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</si>
  <si>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</si>
  <si>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</si>
  <si>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</si>
  <si>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</si>
  <si>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</si>
  <si>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</si>
  <si>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</si>
  <si>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</si>
  <si>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</si>
  <si>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</si>
  <si>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</si>
  <si>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</si>
  <si>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</si>
  <si>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</si>
  <si>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</si>
  <si>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</si>
  <si>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</si>
  <si>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</si>
  <si>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</si>
  <si>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</si>
  <si>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</si>
  <si>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</si>
  <si>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</si>
  <si>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</si>
  <si>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</si>
  <si>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</si>
  <si>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KPK = Keravan Pallokerho  (1960)</t>
  </si>
  <si>
    <t>Pirkko Painilainen</t>
  </si>
  <si>
    <t>KPK</t>
  </si>
  <si>
    <t>suomensarja</t>
  </si>
  <si>
    <t>karsinta</t>
  </si>
  <si>
    <t>11.</t>
  </si>
  <si>
    <t>5.-6.</t>
  </si>
  <si>
    <t>putoamissarja</t>
  </si>
  <si>
    <t>9.-10.</t>
  </si>
  <si>
    <t>putoamissarja, karsinta</t>
  </si>
  <si>
    <t>10.</t>
  </si>
  <si>
    <t>----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</si>
  <si>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</si>
  <si>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</si>
  <si>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</si>
  <si>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</si>
  <si>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</si>
  <si>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</si>
  <si>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</si>
  <si>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1952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</si>
</sst>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1" fontId="1" fillId="6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3" xfId="0" quotePrefix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7.140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34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0">
        <v>1971</v>
      </c>
      <c r="C4" s="60"/>
      <c r="D4" s="61" t="s">
        <v>35</v>
      </c>
      <c r="E4" s="62"/>
      <c r="F4" s="61" t="s">
        <v>36</v>
      </c>
      <c r="G4" s="60"/>
      <c r="H4" s="60"/>
      <c r="I4" s="60"/>
      <c r="J4" s="60"/>
      <c r="K4" s="60"/>
      <c r="L4" s="60"/>
      <c r="M4" s="60"/>
      <c r="N4" s="60"/>
      <c r="O4" s="37" t="e">
        <f t="shared" ref="O4:O13" si="0">PRODUCT(I4/N4)</f>
        <v>#DIV/0!</v>
      </c>
      <c r="P4" s="27"/>
      <c r="Q4" s="27"/>
      <c r="R4" s="27"/>
      <c r="S4" s="27"/>
      <c r="T4" s="27"/>
      <c r="U4" s="28">
        <v>2</v>
      </c>
      <c r="V4" s="28">
        <v>0</v>
      </c>
      <c r="W4" s="28">
        <v>4</v>
      </c>
      <c r="X4" s="28">
        <v>1</v>
      </c>
      <c r="Y4" s="28"/>
      <c r="Z4" s="27"/>
      <c r="AA4" s="27"/>
      <c r="AB4" s="27"/>
      <c r="AC4" s="27"/>
      <c r="AD4" s="27"/>
      <c r="AE4" s="27"/>
      <c r="AF4" s="63" t="s">
        <v>37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1972</v>
      </c>
      <c r="C5" s="27" t="s">
        <v>38</v>
      </c>
      <c r="D5" s="64" t="s">
        <v>35</v>
      </c>
      <c r="E5" s="65">
        <v>10</v>
      </c>
      <c r="F5" s="27">
        <v>0</v>
      </c>
      <c r="G5" s="27">
        <v>1</v>
      </c>
      <c r="H5" s="27">
        <v>4</v>
      </c>
      <c r="I5" s="66"/>
      <c r="J5" s="66"/>
      <c r="K5" s="66"/>
      <c r="L5" s="66"/>
      <c r="M5" s="66"/>
      <c r="N5" s="66"/>
      <c r="O5" s="37" t="e">
        <f t="shared" si="0"/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1973</v>
      </c>
      <c r="C6" s="27"/>
      <c r="D6" s="64"/>
      <c r="E6" s="65"/>
      <c r="F6" s="27"/>
      <c r="G6" s="27"/>
      <c r="H6" s="27"/>
      <c r="I6" s="66"/>
      <c r="J6" s="66"/>
      <c r="K6" s="66"/>
      <c r="L6" s="66"/>
      <c r="M6" s="66"/>
      <c r="N6" s="66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1974</v>
      </c>
      <c r="C7" s="27"/>
      <c r="D7" s="64"/>
      <c r="E7" s="65"/>
      <c r="F7" s="27"/>
      <c r="G7" s="27"/>
      <c r="H7" s="27"/>
      <c r="I7" s="66"/>
      <c r="J7" s="66"/>
      <c r="K7" s="66"/>
      <c r="L7" s="66"/>
      <c r="M7" s="66"/>
      <c r="N7" s="66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1975</v>
      </c>
      <c r="C8" s="27"/>
      <c r="D8" s="64"/>
      <c r="E8" s="65"/>
      <c r="F8" s="27"/>
      <c r="G8" s="27"/>
      <c r="H8" s="27"/>
      <c r="I8" s="66"/>
      <c r="J8" s="66"/>
      <c r="K8" s="66"/>
      <c r="L8" s="66"/>
      <c r="M8" s="66"/>
      <c r="N8" s="66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1976</v>
      </c>
      <c r="C9" s="27"/>
      <c r="D9" s="64"/>
      <c r="E9" s="65"/>
      <c r="F9" s="27"/>
      <c r="G9" s="27"/>
      <c r="H9" s="27"/>
      <c r="I9" s="66"/>
      <c r="J9" s="66"/>
      <c r="K9" s="66"/>
      <c r="L9" s="66"/>
      <c r="M9" s="66"/>
      <c r="N9" s="66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1977</v>
      </c>
      <c r="C10" s="27"/>
      <c r="D10" s="64"/>
      <c r="E10" s="65"/>
      <c r="F10" s="27"/>
      <c r="G10" s="27"/>
      <c r="H10" s="27"/>
      <c r="I10" s="66"/>
      <c r="J10" s="66"/>
      <c r="K10" s="66"/>
      <c r="L10" s="66"/>
      <c r="M10" s="66"/>
      <c r="N10" s="66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1978</v>
      </c>
      <c r="C11" s="27" t="s">
        <v>39</v>
      </c>
      <c r="D11" s="29" t="s">
        <v>35</v>
      </c>
      <c r="E11" s="65">
        <v>10</v>
      </c>
      <c r="F11" s="27">
        <v>0</v>
      </c>
      <c r="G11" s="27">
        <v>4</v>
      </c>
      <c r="H11" s="27">
        <v>10</v>
      </c>
      <c r="I11" s="66"/>
      <c r="J11" s="66"/>
      <c r="K11" s="66"/>
      <c r="L11" s="66"/>
      <c r="M11" s="66"/>
      <c r="N11" s="66"/>
      <c r="O11" s="37" t="e">
        <f t="shared" si="0"/>
        <v>#DIV/0!</v>
      </c>
      <c r="P11" s="27"/>
      <c r="Q11" s="27"/>
      <c r="R11" s="27"/>
      <c r="S11" s="27"/>
      <c r="T11" s="27"/>
      <c r="U11" s="28">
        <v>3</v>
      </c>
      <c r="V11" s="28">
        <v>0</v>
      </c>
      <c r="W11" s="28">
        <v>4</v>
      </c>
      <c r="X11" s="28">
        <v>4</v>
      </c>
      <c r="Y11" s="28"/>
      <c r="Z11" s="27"/>
      <c r="AA11" s="27"/>
      <c r="AB11" s="27"/>
      <c r="AC11" s="27"/>
      <c r="AD11" s="27"/>
      <c r="AE11" s="27"/>
      <c r="AF11" s="63" t="s">
        <v>40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1979</v>
      </c>
      <c r="C12" s="27" t="s">
        <v>39</v>
      </c>
      <c r="D12" s="29" t="s">
        <v>35</v>
      </c>
      <c r="E12" s="65">
        <v>9</v>
      </c>
      <c r="F12" s="27">
        <v>0</v>
      </c>
      <c r="G12" s="27">
        <v>4</v>
      </c>
      <c r="H12" s="27">
        <v>3</v>
      </c>
      <c r="I12" s="66"/>
      <c r="J12" s="66"/>
      <c r="K12" s="66"/>
      <c r="L12" s="66"/>
      <c r="M12" s="66"/>
      <c r="N12" s="66"/>
      <c r="O12" s="37" t="e">
        <f t="shared" si="0"/>
        <v>#DIV/0!</v>
      </c>
      <c r="P12" s="27"/>
      <c r="Q12" s="27"/>
      <c r="R12" s="27"/>
      <c r="S12" s="27"/>
      <c r="T12" s="27"/>
      <c r="U12" s="28">
        <v>3</v>
      </c>
      <c r="V12" s="28">
        <v>0</v>
      </c>
      <c r="W12" s="28">
        <v>2</v>
      </c>
      <c r="X12" s="28">
        <v>10</v>
      </c>
      <c r="Y12" s="28"/>
      <c r="Z12" s="27"/>
      <c r="AA12" s="27"/>
      <c r="AB12" s="27">
        <v>1</v>
      </c>
      <c r="AC12" s="27"/>
      <c r="AD12" s="27"/>
      <c r="AE12" s="27"/>
      <c r="AF12" s="63" t="s">
        <v>40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1980</v>
      </c>
      <c r="C13" s="27" t="s">
        <v>41</v>
      </c>
      <c r="D13" s="29" t="s">
        <v>35</v>
      </c>
      <c r="E13" s="65">
        <v>10</v>
      </c>
      <c r="F13" s="27">
        <v>0</v>
      </c>
      <c r="G13" s="27">
        <v>5</v>
      </c>
      <c r="H13" s="27">
        <v>12</v>
      </c>
      <c r="I13" s="66"/>
      <c r="J13" s="66"/>
      <c r="K13" s="66"/>
      <c r="L13" s="66"/>
      <c r="M13" s="66"/>
      <c r="N13" s="66"/>
      <c r="O13" s="37" t="e">
        <f t="shared" si="0"/>
        <v>#DIV/0!</v>
      </c>
      <c r="P13" s="27"/>
      <c r="Q13" s="27"/>
      <c r="R13" s="27"/>
      <c r="S13" s="27"/>
      <c r="T13" s="27"/>
      <c r="U13" s="28">
        <v>5</v>
      </c>
      <c r="V13" s="28">
        <v>0</v>
      </c>
      <c r="W13" s="28">
        <v>1</v>
      </c>
      <c r="X13" s="28">
        <v>3</v>
      </c>
      <c r="Y13" s="28"/>
      <c r="Z13" s="27"/>
      <c r="AA13" s="27"/>
      <c r="AB13" s="27"/>
      <c r="AC13" s="27"/>
      <c r="AD13" s="27"/>
      <c r="AE13" s="27"/>
      <c r="AF13" s="63" t="s">
        <v>42</v>
      </c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1981</v>
      </c>
      <c r="C14" s="27"/>
      <c r="D14" s="29"/>
      <c r="E14" s="65"/>
      <c r="F14" s="27"/>
      <c r="G14" s="27"/>
      <c r="H14" s="27"/>
      <c r="I14" s="27"/>
      <c r="J14" s="27"/>
      <c r="K14" s="27"/>
      <c r="L14" s="27"/>
      <c r="M14" s="27"/>
      <c r="N14" s="67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1982</v>
      </c>
      <c r="C15" s="27"/>
      <c r="D15" s="29"/>
      <c r="E15" s="65"/>
      <c r="F15" s="27"/>
      <c r="G15" s="27"/>
      <c r="H15" s="27"/>
      <c r="I15" s="27"/>
      <c r="J15" s="27"/>
      <c r="K15" s="27"/>
      <c r="L15" s="27"/>
      <c r="M15" s="27"/>
      <c r="N15" s="67"/>
      <c r="O15" s="37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5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7">
        <v>1983</v>
      </c>
      <c r="C16" s="27"/>
      <c r="D16" s="29"/>
      <c r="E16" s="27"/>
      <c r="F16" s="27"/>
      <c r="G16" s="27"/>
      <c r="H16" s="27"/>
      <c r="I16" s="27"/>
      <c r="J16" s="27"/>
      <c r="K16" s="27"/>
      <c r="L16" s="27"/>
      <c r="M16" s="27"/>
      <c r="N16" s="30"/>
      <c r="O16" s="37" t="e">
        <f>PRODUCT(I16/N16)</f>
        <v>#DIV/0!</v>
      </c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54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7">
        <v>1984</v>
      </c>
      <c r="C17" s="27"/>
      <c r="D17" s="29"/>
      <c r="E17" s="27"/>
      <c r="F17" s="27"/>
      <c r="G17" s="27"/>
      <c r="H17" s="27"/>
      <c r="I17" s="27"/>
      <c r="J17" s="27"/>
      <c r="K17" s="27"/>
      <c r="L17" s="27"/>
      <c r="M17" s="27"/>
      <c r="N17" s="30"/>
      <c r="O17" s="37" t="e">
        <f>PRODUCT(I17/N17)</f>
        <v>#DIV/0!</v>
      </c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54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7">
        <v>1985</v>
      </c>
      <c r="C18" s="27"/>
      <c r="D18" s="29"/>
      <c r="E18" s="27"/>
      <c r="F18" s="27"/>
      <c r="G18" s="27"/>
      <c r="H18" s="27"/>
      <c r="I18" s="27"/>
      <c r="J18" s="27"/>
      <c r="K18" s="27"/>
      <c r="L18" s="27"/>
      <c r="M18" s="27"/>
      <c r="N18" s="30"/>
      <c r="O18" s="37" t="e">
        <f>PRODUCT(I18/N18)</f>
        <v>#DIV/0!</v>
      </c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/>
      <c r="AE18" s="27"/>
      <c r="AF18" s="54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7">
        <v>1986</v>
      </c>
      <c r="C19" s="27" t="s">
        <v>43</v>
      </c>
      <c r="D19" s="29" t="s">
        <v>35</v>
      </c>
      <c r="E19" s="65">
        <v>18</v>
      </c>
      <c r="F19" s="27">
        <v>1</v>
      </c>
      <c r="G19" s="27">
        <v>4</v>
      </c>
      <c r="H19" s="27">
        <v>22</v>
      </c>
      <c r="I19" s="27">
        <v>70</v>
      </c>
      <c r="J19" s="27">
        <v>30</v>
      </c>
      <c r="K19" s="27">
        <v>28</v>
      </c>
      <c r="L19" s="27">
        <v>7</v>
      </c>
      <c r="M19" s="27">
        <v>5</v>
      </c>
      <c r="N19" s="67" t="s">
        <v>44</v>
      </c>
      <c r="O19" s="37" t="e">
        <f>PRODUCT(I19/N19)</f>
        <v>#VALUE!</v>
      </c>
      <c r="P19" s="27"/>
      <c r="Q19" s="27"/>
      <c r="R19" s="27"/>
      <c r="S19" s="27"/>
      <c r="T19" s="27"/>
      <c r="U19" s="28"/>
      <c r="V19" s="28"/>
      <c r="W19" s="28"/>
      <c r="X19" s="28"/>
      <c r="Y19" s="28"/>
      <c r="Z19" s="27"/>
      <c r="AA19" s="27"/>
      <c r="AB19" s="27"/>
      <c r="AC19" s="27"/>
      <c r="AD19" s="27"/>
      <c r="AE19" s="27"/>
      <c r="AF19" s="5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7" t="s">
        <v>9</v>
      </c>
      <c r="C20" s="18"/>
      <c r="D20" s="16"/>
      <c r="E20" s="19">
        <f t="shared" ref="E20:M20" si="1">SUM(E4:E19)</f>
        <v>57</v>
      </c>
      <c r="F20" s="19">
        <f t="shared" si="1"/>
        <v>1</v>
      </c>
      <c r="G20" s="19">
        <f t="shared" si="1"/>
        <v>18</v>
      </c>
      <c r="H20" s="19">
        <f t="shared" si="1"/>
        <v>51</v>
      </c>
      <c r="I20" s="19">
        <f t="shared" si="1"/>
        <v>70</v>
      </c>
      <c r="J20" s="19">
        <f t="shared" si="1"/>
        <v>30</v>
      </c>
      <c r="K20" s="19">
        <f t="shared" si="1"/>
        <v>28</v>
      </c>
      <c r="L20" s="19">
        <f t="shared" si="1"/>
        <v>7</v>
      </c>
      <c r="M20" s="19">
        <f t="shared" si="1"/>
        <v>5</v>
      </c>
      <c r="N20" s="31"/>
      <c r="O20" s="32" t="e">
        <f t="shared" ref="O20:AE20" si="2">SUM(O4:O19)</f>
        <v>#DIV/0!</v>
      </c>
      <c r="P20" s="19">
        <f t="shared" si="2"/>
        <v>0</v>
      </c>
      <c r="Q20" s="19">
        <f t="shared" si="2"/>
        <v>0</v>
      </c>
      <c r="R20" s="19">
        <f t="shared" si="2"/>
        <v>0</v>
      </c>
      <c r="S20" s="19">
        <f t="shared" si="2"/>
        <v>0</v>
      </c>
      <c r="T20" s="19">
        <f t="shared" si="2"/>
        <v>0</v>
      </c>
      <c r="U20" s="19">
        <f t="shared" si="2"/>
        <v>13</v>
      </c>
      <c r="V20" s="19">
        <f t="shared" si="2"/>
        <v>0</v>
      </c>
      <c r="W20" s="19">
        <f t="shared" si="2"/>
        <v>11</v>
      </c>
      <c r="X20" s="19">
        <f t="shared" si="2"/>
        <v>18</v>
      </c>
      <c r="Y20" s="19">
        <f t="shared" si="2"/>
        <v>0</v>
      </c>
      <c r="Z20" s="19">
        <f t="shared" si="2"/>
        <v>0</v>
      </c>
      <c r="AA20" s="19">
        <f t="shared" si="2"/>
        <v>0</v>
      </c>
      <c r="AB20" s="19">
        <f t="shared" si="2"/>
        <v>1</v>
      </c>
      <c r="AC20" s="19">
        <f t="shared" si="2"/>
        <v>0</v>
      </c>
      <c r="AD20" s="19">
        <f t="shared" si="2"/>
        <v>0</v>
      </c>
      <c r="AE20" s="19">
        <f t="shared" si="2"/>
        <v>0</v>
      </c>
      <c r="AF20" s="1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29" t="s">
        <v>2</v>
      </c>
      <c r="C21" s="33"/>
      <c r="D21" s="34">
        <v>149.30000000000001</v>
      </c>
      <c r="E21" s="1"/>
      <c r="F21" s="1"/>
      <c r="G21" s="1"/>
      <c r="H21" s="1"/>
      <c r="I21" s="1"/>
      <c r="J21" s="1"/>
      <c r="K21" s="1"/>
      <c r="L21" s="1"/>
      <c r="M21" s="1"/>
      <c r="N21" s="3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36"/>
      <c r="AE21" s="1"/>
      <c r="AF21" s="1"/>
      <c r="AG21" s="24"/>
      <c r="AH21" s="9"/>
      <c r="AI21" s="9"/>
      <c r="AJ21" s="9"/>
      <c r="AK21" s="9"/>
      <c r="AL21" s="9"/>
    </row>
    <row r="22" spans="1:38" s="10" customFormat="1" ht="15" customHeight="1" x14ac:dyDescent="0.25">
      <c r="A22" s="1"/>
      <c r="B22" s="1"/>
      <c r="C22" s="1"/>
      <c r="D22" s="25"/>
      <c r="E22" s="1"/>
      <c r="F22" s="1"/>
      <c r="G22" s="1"/>
      <c r="H22" s="1"/>
      <c r="I22" s="1"/>
      <c r="J22" s="1"/>
      <c r="K22" s="1"/>
      <c r="L22" s="1"/>
      <c r="M22" s="1"/>
      <c r="N22" s="35"/>
      <c r="O22" s="37"/>
      <c r="P22" s="1"/>
      <c r="Q22" s="38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23" t="s">
        <v>46</v>
      </c>
      <c r="C23" s="40"/>
      <c r="D23" s="40"/>
      <c r="E23" s="19" t="s">
        <v>4</v>
      </c>
      <c r="F23" s="19" t="s">
        <v>12</v>
      </c>
      <c r="G23" s="16" t="s">
        <v>13</v>
      </c>
      <c r="H23" s="19" t="s">
        <v>14</v>
      </c>
      <c r="I23" s="19" t="s">
        <v>3</v>
      </c>
      <c r="J23" s="1"/>
      <c r="K23" s="19" t="s">
        <v>23</v>
      </c>
      <c r="L23" s="19" t="s">
        <v>24</v>
      </c>
      <c r="M23" s="19" t="s">
        <v>25</v>
      </c>
      <c r="N23" s="31" t="s">
        <v>31</v>
      </c>
      <c r="O23" s="25"/>
      <c r="P23" s="41" t="s">
        <v>47</v>
      </c>
      <c r="Q23" s="13"/>
      <c r="R23" s="13"/>
      <c r="S23" s="13"/>
      <c r="T23" s="68"/>
      <c r="U23" s="68"/>
      <c r="V23" s="68"/>
      <c r="W23" s="68"/>
      <c r="X23" s="68"/>
      <c r="Y23" s="13"/>
      <c r="Z23" s="13"/>
      <c r="AA23" s="13"/>
      <c r="AB23" s="12"/>
      <c r="AC23" s="13"/>
      <c r="AD23" s="13"/>
      <c r="AE23" s="13"/>
      <c r="AF23" s="69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41" t="s">
        <v>15</v>
      </c>
      <c r="C24" s="13"/>
      <c r="D24" s="42"/>
      <c r="E24" s="27">
        <f>PRODUCT(E20)</f>
        <v>57</v>
      </c>
      <c r="F24" s="27">
        <f>PRODUCT(F20)</f>
        <v>1</v>
      </c>
      <c r="G24" s="27">
        <f>PRODUCT(G20)</f>
        <v>18</v>
      </c>
      <c r="H24" s="27">
        <f>PRODUCT(H20)</f>
        <v>51</v>
      </c>
      <c r="I24" s="27">
        <f>PRODUCT(I20)</f>
        <v>70</v>
      </c>
      <c r="J24" s="1"/>
      <c r="K24" s="43">
        <f>PRODUCT((F24+G24)/E24)</f>
        <v>0.33333333333333331</v>
      </c>
      <c r="L24" s="43">
        <f>PRODUCT(H24/E24)</f>
        <v>0.89473684210526316</v>
      </c>
      <c r="M24" s="43">
        <f>PRODUCT(I24/E24)</f>
        <v>1.2280701754385965</v>
      </c>
      <c r="N24" s="30"/>
      <c r="O24" s="25" t="e">
        <f>PRODUCT(O20)</f>
        <v>#DIV/0!</v>
      </c>
      <c r="P24" s="70" t="s">
        <v>48</v>
      </c>
      <c r="Q24" s="71"/>
      <c r="R24" s="71"/>
      <c r="S24" s="72"/>
      <c r="T24" s="72"/>
      <c r="U24" s="72"/>
      <c r="V24" s="72"/>
      <c r="W24" s="72"/>
      <c r="X24" s="72"/>
      <c r="Y24" s="72"/>
      <c r="Z24" s="72"/>
      <c r="AA24" s="72"/>
      <c r="AB24" s="73"/>
      <c r="AC24" s="72"/>
      <c r="AD24" s="74"/>
      <c r="AE24" s="74"/>
      <c r="AF24" s="7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44" t="s">
        <v>16</v>
      </c>
      <c r="C25" s="45"/>
      <c r="D25" s="46"/>
      <c r="E25" s="27"/>
      <c r="F25" s="27"/>
      <c r="G25" s="27"/>
      <c r="H25" s="27"/>
      <c r="I25" s="27"/>
      <c r="J25" s="1"/>
      <c r="K25" s="43"/>
      <c r="L25" s="43"/>
      <c r="M25" s="43"/>
      <c r="N25" s="30"/>
      <c r="O25" s="25"/>
      <c r="P25" s="76" t="s">
        <v>49</v>
      </c>
      <c r="Q25" s="77"/>
      <c r="R25" s="77"/>
      <c r="S25" s="78"/>
      <c r="T25" s="78"/>
      <c r="U25" s="78"/>
      <c r="V25" s="78"/>
      <c r="W25" s="78"/>
      <c r="X25" s="78"/>
      <c r="Y25" s="78"/>
      <c r="Z25" s="78"/>
      <c r="AA25" s="78"/>
      <c r="AB25" s="79"/>
      <c r="AC25" s="78"/>
      <c r="AD25" s="80"/>
      <c r="AE25" s="80"/>
      <c r="AF25" s="8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47" t="s">
        <v>17</v>
      </c>
      <c r="C26" s="48"/>
      <c r="D26" s="49"/>
      <c r="E26" s="28">
        <f>PRODUCT(U20)</f>
        <v>13</v>
      </c>
      <c r="F26" s="28">
        <f>PRODUCT(V20)</f>
        <v>0</v>
      </c>
      <c r="G26" s="28">
        <f>PRODUCT(W20)</f>
        <v>11</v>
      </c>
      <c r="H26" s="28">
        <f>PRODUCT(X20)</f>
        <v>18</v>
      </c>
      <c r="I26" s="28">
        <f>PRODUCT(Y20)</f>
        <v>0</v>
      </c>
      <c r="J26" s="1"/>
      <c r="K26" s="50">
        <f>PRODUCT((F26+G26)/E26)</f>
        <v>0.84615384615384615</v>
      </c>
      <c r="L26" s="50">
        <f>PRODUCT(H26/E26)</f>
        <v>1.3846153846153846</v>
      </c>
      <c r="M26" s="50"/>
      <c r="N26" s="51"/>
      <c r="O26" s="25"/>
      <c r="P26" s="76" t="s">
        <v>50</v>
      </c>
      <c r="Q26" s="77"/>
      <c r="R26" s="77"/>
      <c r="S26" s="78"/>
      <c r="T26" s="78"/>
      <c r="U26" s="78"/>
      <c r="V26" s="78"/>
      <c r="W26" s="78"/>
      <c r="X26" s="78"/>
      <c r="Y26" s="78"/>
      <c r="Z26" s="78"/>
      <c r="AA26" s="78"/>
      <c r="AB26" s="79"/>
      <c r="AC26" s="78"/>
      <c r="AD26" s="80"/>
      <c r="AE26" s="80"/>
      <c r="AF26" s="8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52" t="s">
        <v>18</v>
      </c>
      <c r="C27" s="53"/>
      <c r="D27" s="54"/>
      <c r="E27" s="19">
        <f>SUM(E24:E26)</f>
        <v>70</v>
      </c>
      <c r="F27" s="19">
        <f>SUM(F24:F26)</f>
        <v>1</v>
      </c>
      <c r="G27" s="19">
        <f>SUM(G24:G26)</f>
        <v>29</v>
      </c>
      <c r="H27" s="19">
        <f>SUM(H24:H26)</f>
        <v>69</v>
      </c>
      <c r="I27" s="19">
        <f>SUM(I24:I26)</f>
        <v>70</v>
      </c>
      <c r="J27" s="1"/>
      <c r="K27" s="55">
        <f>PRODUCT((F27+G27)/E27)</f>
        <v>0.42857142857142855</v>
      </c>
      <c r="L27" s="55">
        <f>PRODUCT(H27/E27)</f>
        <v>0.98571428571428577</v>
      </c>
      <c r="M27" s="55">
        <f>PRODUCT(I27/E27)</f>
        <v>1</v>
      </c>
      <c r="N27" s="31"/>
      <c r="O27" s="25" t="e">
        <f>SUM(O24:O26)</f>
        <v>#DIV/0!</v>
      </c>
      <c r="P27" s="82" t="s">
        <v>51</v>
      </c>
      <c r="Q27" s="83"/>
      <c r="R27" s="83"/>
      <c r="S27" s="84"/>
      <c r="T27" s="84"/>
      <c r="U27" s="84"/>
      <c r="V27" s="84"/>
      <c r="W27" s="84"/>
      <c r="X27" s="84"/>
      <c r="Y27" s="84"/>
      <c r="Z27" s="84"/>
      <c r="AA27" s="84"/>
      <c r="AB27" s="85"/>
      <c r="AC27" s="84"/>
      <c r="AD27" s="86"/>
      <c r="AE27" s="86"/>
      <c r="AF27" s="87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36"/>
      <c r="C28" s="36"/>
      <c r="D28" s="36"/>
      <c r="E28" s="36"/>
      <c r="F28" s="36"/>
      <c r="G28" s="36"/>
      <c r="H28" s="36"/>
      <c r="I28" s="36"/>
      <c r="J28" s="1"/>
      <c r="K28" s="36"/>
      <c r="L28" s="36"/>
      <c r="M28" s="36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 t="s">
        <v>32</v>
      </c>
      <c r="C29" s="1"/>
      <c r="D29" s="58" t="s">
        <v>33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8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  <row r="212" spans="1:38" ht="1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38"/>
      <c r="O212" s="25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39"/>
      <c r="AG212" s="24"/>
      <c r="AH212" s="9"/>
      <c r="AI212" s="9"/>
      <c r="AJ212" s="9"/>
      <c r="AK212" s="9"/>
      <c r="AL212" s="9"/>
    </row>
    <row r="213" spans="1:38" ht="1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38"/>
      <c r="O213" s="25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39"/>
      <c r="AG213" s="24"/>
      <c r="AH213" s="9"/>
      <c r="AI213" s="9"/>
      <c r="AJ213" s="9"/>
      <c r="AK213" s="9"/>
      <c r="AL213" s="9"/>
    </row>
    <row r="214" spans="1:38" ht="1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38"/>
      <c r="O214" s="25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39"/>
      <c r="AG214" s="24"/>
      <c r="AH214" s="9"/>
      <c r="AI214" s="9"/>
      <c r="AJ214" s="9"/>
      <c r="AK214" s="9"/>
      <c r="AL21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2019-01-27T19:04:54Z</dcterms:modified>
</cp:coreProperties>
</file>